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ckinsonia/Projects/20220126_HAQER_Screen/"/>
    </mc:Choice>
  </mc:AlternateContent>
  <xr:revisionPtr revIDLastSave="0" documentId="13_ncr:1_{057DDEF2-6426-2947-A033-672656555B6F}" xr6:coauthVersionLast="47" xr6:coauthVersionMax="47" xr10:uidLastSave="{00000000-0000-0000-0000-000000000000}"/>
  <bookViews>
    <workbookView xWindow="-37460" yWindow="2820" windowWidth="17140" windowHeight="18000" xr2:uid="{9DD79E9D-395A-AA45-8791-179621430971}"/>
  </bookViews>
  <sheets>
    <sheet name="Sheet1" sheetId="1" r:id="rId1"/>
  </sheets>
  <definedNames>
    <definedName name="_xlnm._FilterDatabase" localSheetId="0" hidden="1">Sheet1!$A$1:$F$80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" l="1"/>
  <c r="F3" i="1"/>
  <c r="E2" i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C47" i="1"/>
  <c r="D47" i="1" s="1"/>
  <c r="C46" i="1"/>
  <c r="D46" i="1" s="1"/>
  <c r="C45" i="1"/>
  <c r="D45" i="1" s="1"/>
  <c r="C44" i="1"/>
  <c r="D44" i="1" s="1"/>
  <c r="C43" i="1"/>
  <c r="D43" i="1" s="1"/>
  <c r="F43" i="1" s="1"/>
  <c r="C42" i="1"/>
  <c r="D42" i="1" s="1"/>
  <c r="F42" i="1" s="1"/>
  <c r="C41" i="1"/>
  <c r="D41" i="1" s="1"/>
  <c r="F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F35" i="1" s="1"/>
  <c r="C34" i="1"/>
  <c r="D34" i="1" s="1"/>
  <c r="F34" i="1" s="1"/>
  <c r="C33" i="1"/>
  <c r="D33" i="1" s="1"/>
  <c r="F33" i="1" s="1"/>
  <c r="C32" i="1"/>
  <c r="D32" i="1" s="1"/>
  <c r="F32" i="1" s="1"/>
  <c r="C31" i="1"/>
  <c r="D31" i="1" s="1"/>
  <c r="F31" i="1" s="1"/>
  <c r="C30" i="1"/>
  <c r="D30" i="1" s="1"/>
  <c r="F30" i="1" s="1"/>
  <c r="C29" i="1"/>
  <c r="D29" i="1" s="1"/>
  <c r="F29" i="1" s="1"/>
  <c r="C28" i="1"/>
  <c r="D28" i="1" s="1"/>
  <c r="F28" i="1" s="1"/>
  <c r="C27" i="1"/>
  <c r="D27" i="1" s="1"/>
  <c r="F27" i="1" s="1"/>
  <c r="C26" i="1"/>
  <c r="D26" i="1" s="1"/>
  <c r="C25" i="1"/>
  <c r="D25" i="1" s="1"/>
  <c r="F25" i="1" s="1"/>
  <c r="C24" i="1"/>
  <c r="D24" i="1" s="1"/>
  <c r="F24" i="1" s="1"/>
  <c r="C23" i="1"/>
  <c r="D23" i="1" s="1"/>
  <c r="F23" i="1" s="1"/>
  <c r="C22" i="1"/>
  <c r="D22" i="1" s="1"/>
  <c r="F22" i="1" s="1"/>
  <c r="C21" i="1"/>
  <c r="D21" i="1" s="1"/>
  <c r="F21" i="1" s="1"/>
  <c r="C20" i="1"/>
  <c r="D20" i="1" s="1"/>
  <c r="F20" i="1" s="1"/>
  <c r="C19" i="1"/>
  <c r="D19" i="1" s="1"/>
  <c r="F19" i="1" s="1"/>
  <c r="C18" i="1"/>
  <c r="D18" i="1" s="1"/>
  <c r="F18" i="1" s="1"/>
  <c r="C17" i="1"/>
  <c r="D17" i="1" s="1"/>
  <c r="F17" i="1" s="1"/>
  <c r="C16" i="1"/>
  <c r="D16" i="1" s="1"/>
  <c r="F16" i="1" s="1"/>
  <c r="C15" i="1"/>
  <c r="D15" i="1" s="1"/>
  <c r="F15" i="1" s="1"/>
  <c r="C14" i="1"/>
  <c r="D14" i="1" s="1"/>
  <c r="F14" i="1" s="1"/>
  <c r="C13" i="1"/>
  <c r="D13" i="1" s="1"/>
  <c r="F13" i="1" s="1"/>
  <c r="C12" i="1"/>
  <c r="D12" i="1" s="1"/>
  <c r="F12" i="1" s="1"/>
  <c r="C11" i="1"/>
  <c r="D11" i="1" s="1"/>
  <c r="F11" i="1" s="1"/>
  <c r="C10" i="1"/>
  <c r="D10" i="1" s="1"/>
  <c r="F10" i="1" s="1"/>
  <c r="C9" i="1"/>
  <c r="D9" i="1" s="1"/>
  <c r="F9" i="1" s="1"/>
  <c r="C8" i="1"/>
  <c r="D8" i="1" s="1"/>
  <c r="F8" i="1" s="1"/>
  <c r="C7" i="1"/>
  <c r="D7" i="1" s="1"/>
  <c r="F7" i="1" s="1"/>
  <c r="C6" i="1"/>
  <c r="D6" i="1" s="1"/>
  <c r="F6" i="1" s="1"/>
  <c r="C5" i="1"/>
  <c r="D5" i="1" s="1"/>
  <c r="F5" i="1" s="1"/>
  <c r="C4" i="1"/>
  <c r="D4" i="1" s="1"/>
  <c r="F4" i="1" s="1"/>
  <c r="C3" i="1"/>
  <c r="D3" i="1" s="1"/>
  <c r="C2" i="1"/>
  <c r="D2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F66" i="1" s="1"/>
  <c r="C65" i="1"/>
  <c r="D65" i="1" s="1"/>
  <c r="C64" i="1"/>
  <c r="D64" i="1" s="1"/>
  <c r="F64" i="1" s="1"/>
  <c r="C63" i="1"/>
  <c r="D63" i="1" s="1"/>
  <c r="F63" i="1" s="1"/>
  <c r="C62" i="1"/>
  <c r="D62" i="1" s="1"/>
  <c r="F62" i="1" s="1"/>
  <c r="C61" i="1"/>
  <c r="D61" i="1" s="1"/>
  <c r="F61" i="1" s="1"/>
  <c r="C60" i="1"/>
  <c r="D60" i="1" s="1"/>
  <c r="F60" i="1" s="1"/>
  <c r="C59" i="1"/>
  <c r="D59" i="1" s="1"/>
  <c r="F59" i="1" s="1"/>
  <c r="C58" i="1"/>
  <c r="D58" i="1" s="1"/>
  <c r="F58" i="1" s="1"/>
  <c r="C57" i="1"/>
  <c r="D57" i="1" s="1"/>
  <c r="F57" i="1" s="1"/>
  <c r="C56" i="1"/>
  <c r="D56" i="1" s="1"/>
  <c r="F56" i="1" s="1"/>
  <c r="C55" i="1"/>
  <c r="D55" i="1" s="1"/>
  <c r="F55" i="1" s="1"/>
  <c r="C54" i="1"/>
  <c r="D54" i="1" s="1"/>
  <c r="F54" i="1" s="1"/>
  <c r="C53" i="1"/>
  <c r="D53" i="1" s="1"/>
  <c r="F53" i="1" s="1"/>
  <c r="C52" i="1"/>
  <c r="D52" i="1" s="1"/>
  <c r="F52" i="1" s="1"/>
  <c r="C51" i="1"/>
  <c r="D51" i="1" s="1"/>
  <c r="F51" i="1" s="1"/>
  <c r="C50" i="1"/>
  <c r="D50" i="1" s="1"/>
  <c r="F50" i="1" s="1"/>
  <c r="C49" i="1"/>
  <c r="D49" i="1" s="1"/>
  <c r="F49" i="1" s="1"/>
  <c r="C48" i="1"/>
  <c r="D48" i="1" s="1"/>
  <c r="F48" i="1" s="1"/>
  <c r="C78" i="1"/>
  <c r="D78" i="1" s="1"/>
  <c r="F45" i="1" l="1"/>
  <c r="F46" i="1"/>
  <c r="F47" i="1"/>
  <c r="F65" i="1"/>
  <c r="F67" i="1"/>
  <c r="F39" i="1"/>
  <c r="F68" i="1"/>
  <c r="F40" i="1"/>
  <c r="F38" i="1"/>
  <c r="F26" i="1"/>
  <c r="F37" i="1"/>
  <c r="F36" i="1"/>
  <c r="F44" i="1"/>
  <c r="E69" i="1"/>
  <c r="E70" i="1" s="1"/>
  <c r="F70" i="1" s="1"/>
  <c r="F69" i="1"/>
  <c r="E71" i="1" l="1"/>
  <c r="E72" i="1" l="1"/>
  <c r="F71" i="1"/>
  <c r="E73" i="1" l="1"/>
  <c r="F72" i="1"/>
  <c r="F73" i="1" l="1"/>
  <c r="E74" i="1"/>
  <c r="F74" i="1" l="1"/>
  <c r="E75" i="1"/>
  <c r="E76" i="1" l="1"/>
  <c r="F75" i="1"/>
  <c r="E77" i="1" l="1"/>
  <c r="F76" i="1"/>
  <c r="E78" i="1" l="1"/>
  <c r="F78" i="1" s="1"/>
  <c r="F77" i="1"/>
</calcChain>
</file>

<file path=xl/sharedStrings.xml><?xml version="1.0" encoding="utf-8"?>
<sst xmlns="http://schemas.openxmlformats.org/spreadsheetml/2006/main" count="9" uniqueCount="9">
  <si>
    <t>rawPValue</t>
  </si>
  <si>
    <t>Count</t>
  </si>
  <si>
    <t>Mu</t>
  </si>
  <si>
    <t>Window Size</t>
  </si>
  <si>
    <t>N-1</t>
  </si>
  <si>
    <t>WindowCount</t>
  </si>
  <si>
    <t>Rank</t>
  </si>
  <si>
    <t>Mutation</t>
  </si>
  <si>
    <t>Padj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</si>
</sst>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F5A7-5AD3-6F47-8FA5-627F1FE569CF}">
  <dimension ref="A1:I78"/>
  <sheetViews>
    <sheetView tabSelected="1" workbookViewId="0">
      <selection activeCell="H15" sqref="H15"/>
    </sheetView>
  </sheetViews>
  <sheetFormatPr baseColWidth="10" defaultRowHeight="16" x14ac:dyDescent="0.2"/>
  <cols>
    <col min="9" max="9" width="11.1640625" bestFit="1" customWidth="1"/>
  </cols>
  <sheetData>
    <row r="1" spans="1:9" x14ac:dyDescent="0.2">
      <c r="A1" t="s">
        <v>1</v>
      </c>
      <c r="B1" t="s">
        <v>7</v>
      </c>
      <c r="C1" t="s">
        <v>4</v>
      </c>
      <c r="D1" t="s">
        <v>0</v>
      </c>
      <c r="E1" t="s">
        <v>6</v>
      </c>
      <c r="F1" t="s">
        <v>8</v>
      </c>
      <c r="H1" t="s">
        <v>3</v>
      </c>
      <c r="I1">
        <v>500</v>
      </c>
    </row>
    <row r="2" spans="1:9" x14ac:dyDescent="0.2">
      <c r="A2">
        <v>6</v>
      </c>
      <c r="B2">
        <v>101</v>
      </c>
      <c r="C2">
        <f t="shared" ref="C2:C33" si="0">B2-1</f>
        <v>100</v>
      </c>
      <c r="D2">
        <f t="shared" ref="D2:D33" si="1">1-_xlfn.BINOM.DIST(C2,$I$1, $I$2, TRUE)</f>
        <v>0</v>
      </c>
      <c r="E2">
        <f>A2</f>
        <v>6</v>
      </c>
      <c r="F2">
        <f>D2*$I$3/E2</f>
        <v>0</v>
      </c>
      <c r="H2" t="s">
        <v>2</v>
      </c>
      <c r="I2">
        <v>1.26899E-2</v>
      </c>
    </row>
    <row r="3" spans="1:9" x14ac:dyDescent="0.2">
      <c r="A3">
        <v>19</v>
      </c>
      <c r="B3">
        <v>100</v>
      </c>
      <c r="C3">
        <f t="shared" si="0"/>
        <v>99</v>
      </c>
      <c r="D3">
        <f t="shared" si="1"/>
        <v>0</v>
      </c>
      <c r="E3">
        <f t="shared" ref="E3:E34" si="2">A3+E2</f>
        <v>25</v>
      </c>
      <c r="F3">
        <f>D3*$I$3/E3</f>
        <v>0</v>
      </c>
      <c r="H3" t="s">
        <v>5</v>
      </c>
      <c r="I3">
        <v>3000000000</v>
      </c>
    </row>
    <row r="4" spans="1:9" x14ac:dyDescent="0.2">
      <c r="A4">
        <v>15</v>
      </c>
      <c r="B4">
        <v>99</v>
      </c>
      <c r="C4">
        <f t="shared" si="0"/>
        <v>98</v>
      </c>
      <c r="D4">
        <f t="shared" si="1"/>
        <v>0</v>
      </c>
      <c r="E4">
        <f t="shared" si="2"/>
        <v>40</v>
      </c>
      <c r="F4">
        <f t="shared" ref="F2:F33" si="3">D4*$I$3/E4</f>
        <v>0</v>
      </c>
    </row>
    <row r="5" spans="1:9" x14ac:dyDescent="0.2">
      <c r="A5">
        <v>26</v>
      </c>
      <c r="B5">
        <v>98</v>
      </c>
      <c r="C5">
        <f t="shared" si="0"/>
        <v>97</v>
      </c>
      <c r="D5">
        <f t="shared" si="1"/>
        <v>0</v>
      </c>
      <c r="E5">
        <f t="shared" si="2"/>
        <v>66</v>
      </c>
      <c r="F5">
        <f t="shared" si="3"/>
        <v>0</v>
      </c>
    </row>
    <row r="6" spans="1:9" x14ac:dyDescent="0.2">
      <c r="A6">
        <v>25</v>
      </c>
      <c r="B6">
        <v>97</v>
      </c>
      <c r="C6">
        <f t="shared" si="0"/>
        <v>96</v>
      </c>
      <c r="D6">
        <f t="shared" si="1"/>
        <v>0</v>
      </c>
      <c r="E6">
        <f t="shared" si="2"/>
        <v>91</v>
      </c>
      <c r="F6">
        <f t="shared" si="3"/>
        <v>0</v>
      </c>
    </row>
    <row r="7" spans="1:9" x14ac:dyDescent="0.2">
      <c r="A7">
        <v>35</v>
      </c>
      <c r="B7">
        <v>96</v>
      </c>
      <c r="C7">
        <f t="shared" si="0"/>
        <v>95</v>
      </c>
      <c r="D7">
        <f t="shared" si="1"/>
        <v>0</v>
      </c>
      <c r="E7">
        <f t="shared" si="2"/>
        <v>126</v>
      </c>
      <c r="F7">
        <f t="shared" si="3"/>
        <v>0</v>
      </c>
    </row>
    <row r="8" spans="1:9" x14ac:dyDescent="0.2">
      <c r="A8">
        <v>4</v>
      </c>
      <c r="B8">
        <v>95</v>
      </c>
      <c r="C8">
        <f t="shared" si="0"/>
        <v>94</v>
      </c>
      <c r="D8">
        <f t="shared" si="1"/>
        <v>0</v>
      </c>
      <c r="E8">
        <f t="shared" si="2"/>
        <v>130</v>
      </c>
      <c r="F8">
        <f t="shared" si="3"/>
        <v>0</v>
      </c>
    </row>
    <row r="9" spans="1:9" x14ac:dyDescent="0.2">
      <c r="A9">
        <v>26</v>
      </c>
      <c r="B9">
        <v>94</v>
      </c>
      <c r="C9">
        <f t="shared" si="0"/>
        <v>93</v>
      </c>
      <c r="D9">
        <f t="shared" si="1"/>
        <v>0</v>
      </c>
      <c r="E9">
        <f t="shared" si="2"/>
        <v>156</v>
      </c>
      <c r="F9">
        <f t="shared" si="3"/>
        <v>0</v>
      </c>
    </row>
    <row r="10" spans="1:9" x14ac:dyDescent="0.2">
      <c r="A10">
        <v>24</v>
      </c>
      <c r="B10">
        <v>93</v>
      </c>
      <c r="C10">
        <f t="shared" si="0"/>
        <v>92</v>
      </c>
      <c r="D10">
        <f t="shared" si="1"/>
        <v>0</v>
      </c>
      <c r="E10">
        <f t="shared" si="2"/>
        <v>180</v>
      </c>
      <c r="F10">
        <f t="shared" si="3"/>
        <v>0</v>
      </c>
    </row>
    <row r="11" spans="1:9" x14ac:dyDescent="0.2">
      <c r="A11">
        <v>12</v>
      </c>
      <c r="B11">
        <v>92</v>
      </c>
      <c r="C11">
        <f t="shared" si="0"/>
        <v>91</v>
      </c>
      <c r="D11">
        <f t="shared" si="1"/>
        <v>0</v>
      </c>
      <c r="E11">
        <f t="shared" si="2"/>
        <v>192</v>
      </c>
      <c r="F11">
        <f t="shared" si="3"/>
        <v>0</v>
      </c>
    </row>
    <row r="12" spans="1:9" x14ac:dyDescent="0.2">
      <c r="A12">
        <v>11</v>
      </c>
      <c r="B12">
        <v>91</v>
      </c>
      <c r="C12">
        <f t="shared" si="0"/>
        <v>90</v>
      </c>
      <c r="D12">
        <f t="shared" si="1"/>
        <v>0</v>
      </c>
      <c r="E12">
        <f t="shared" si="2"/>
        <v>203</v>
      </c>
      <c r="F12">
        <f t="shared" si="3"/>
        <v>0</v>
      </c>
    </row>
    <row r="13" spans="1:9" x14ac:dyDescent="0.2">
      <c r="A13">
        <v>20</v>
      </c>
      <c r="B13">
        <v>90</v>
      </c>
      <c r="C13">
        <f t="shared" si="0"/>
        <v>89</v>
      </c>
      <c r="D13">
        <f t="shared" si="1"/>
        <v>0</v>
      </c>
      <c r="E13">
        <f t="shared" si="2"/>
        <v>223</v>
      </c>
      <c r="F13">
        <f t="shared" si="3"/>
        <v>0</v>
      </c>
    </row>
    <row r="14" spans="1:9" x14ac:dyDescent="0.2">
      <c r="A14">
        <v>101</v>
      </c>
      <c r="B14">
        <v>89</v>
      </c>
      <c r="C14">
        <f t="shared" si="0"/>
        <v>88</v>
      </c>
      <c r="D14">
        <f t="shared" si="1"/>
        <v>0</v>
      </c>
      <c r="E14">
        <f t="shared" si="2"/>
        <v>324</v>
      </c>
      <c r="F14">
        <f t="shared" si="3"/>
        <v>0</v>
      </c>
    </row>
    <row r="15" spans="1:9" x14ac:dyDescent="0.2">
      <c r="A15">
        <v>98</v>
      </c>
      <c r="B15">
        <v>88</v>
      </c>
      <c r="C15">
        <f t="shared" si="0"/>
        <v>87</v>
      </c>
      <c r="D15">
        <f t="shared" si="1"/>
        <v>0</v>
      </c>
      <c r="E15">
        <f t="shared" si="2"/>
        <v>422</v>
      </c>
      <c r="F15">
        <f t="shared" si="3"/>
        <v>0</v>
      </c>
    </row>
    <row r="16" spans="1:9" x14ac:dyDescent="0.2">
      <c r="A16">
        <v>77</v>
      </c>
      <c r="B16">
        <v>87</v>
      </c>
      <c r="C16">
        <f t="shared" si="0"/>
        <v>86</v>
      </c>
      <c r="D16">
        <f t="shared" si="1"/>
        <v>0</v>
      </c>
      <c r="E16">
        <f t="shared" si="2"/>
        <v>499</v>
      </c>
      <c r="F16">
        <f t="shared" si="3"/>
        <v>0</v>
      </c>
    </row>
    <row r="17" spans="1:6" x14ac:dyDescent="0.2">
      <c r="A17">
        <v>53</v>
      </c>
      <c r="B17">
        <v>86</v>
      </c>
      <c r="C17">
        <f t="shared" si="0"/>
        <v>85</v>
      </c>
      <c r="D17">
        <f t="shared" si="1"/>
        <v>0</v>
      </c>
      <c r="E17">
        <f t="shared" si="2"/>
        <v>552</v>
      </c>
      <c r="F17">
        <f t="shared" si="3"/>
        <v>0</v>
      </c>
    </row>
    <row r="18" spans="1:6" x14ac:dyDescent="0.2">
      <c r="A18">
        <v>66</v>
      </c>
      <c r="B18">
        <v>85</v>
      </c>
      <c r="C18">
        <f t="shared" si="0"/>
        <v>84</v>
      </c>
      <c r="D18">
        <f t="shared" si="1"/>
        <v>0</v>
      </c>
      <c r="E18">
        <f t="shared" si="2"/>
        <v>618</v>
      </c>
      <c r="F18">
        <f t="shared" si="3"/>
        <v>0</v>
      </c>
    </row>
    <row r="19" spans="1:6" x14ac:dyDescent="0.2">
      <c r="A19">
        <v>33</v>
      </c>
      <c r="B19">
        <v>84</v>
      </c>
      <c r="C19">
        <f t="shared" si="0"/>
        <v>83</v>
      </c>
      <c r="D19">
        <f t="shared" si="1"/>
        <v>0</v>
      </c>
      <c r="E19">
        <f t="shared" si="2"/>
        <v>651</v>
      </c>
      <c r="F19">
        <f t="shared" si="3"/>
        <v>0</v>
      </c>
    </row>
    <row r="20" spans="1:6" x14ac:dyDescent="0.2">
      <c r="A20">
        <v>53</v>
      </c>
      <c r="B20">
        <v>83</v>
      </c>
      <c r="C20">
        <f t="shared" si="0"/>
        <v>82</v>
      </c>
      <c r="D20">
        <f t="shared" si="1"/>
        <v>0</v>
      </c>
      <c r="E20">
        <f t="shared" si="2"/>
        <v>704</v>
      </c>
      <c r="F20">
        <f t="shared" si="3"/>
        <v>0</v>
      </c>
    </row>
    <row r="21" spans="1:6" x14ac:dyDescent="0.2">
      <c r="A21">
        <v>75</v>
      </c>
      <c r="B21">
        <v>82</v>
      </c>
      <c r="C21">
        <f t="shared" si="0"/>
        <v>81</v>
      </c>
      <c r="D21">
        <f t="shared" si="1"/>
        <v>0</v>
      </c>
      <c r="E21">
        <f t="shared" si="2"/>
        <v>779</v>
      </c>
      <c r="F21">
        <f t="shared" si="3"/>
        <v>0</v>
      </c>
    </row>
    <row r="22" spans="1:6" x14ac:dyDescent="0.2">
      <c r="A22">
        <v>97</v>
      </c>
      <c r="B22">
        <v>81</v>
      </c>
      <c r="C22">
        <f t="shared" si="0"/>
        <v>80</v>
      </c>
      <c r="D22">
        <f t="shared" si="1"/>
        <v>0</v>
      </c>
      <c r="E22">
        <f t="shared" si="2"/>
        <v>876</v>
      </c>
      <c r="F22">
        <f t="shared" si="3"/>
        <v>0</v>
      </c>
    </row>
    <row r="23" spans="1:6" x14ac:dyDescent="0.2">
      <c r="A23">
        <v>127</v>
      </c>
      <c r="B23">
        <v>80</v>
      </c>
      <c r="C23">
        <f t="shared" si="0"/>
        <v>79</v>
      </c>
      <c r="D23">
        <f t="shared" si="1"/>
        <v>0</v>
      </c>
      <c r="E23">
        <f t="shared" si="2"/>
        <v>1003</v>
      </c>
      <c r="F23">
        <f t="shared" si="3"/>
        <v>0</v>
      </c>
    </row>
    <row r="24" spans="1:6" x14ac:dyDescent="0.2">
      <c r="A24">
        <v>123</v>
      </c>
      <c r="B24">
        <v>79</v>
      </c>
      <c r="C24">
        <f t="shared" si="0"/>
        <v>78</v>
      </c>
      <c r="D24">
        <f t="shared" si="1"/>
        <v>0</v>
      </c>
      <c r="E24">
        <f t="shared" si="2"/>
        <v>1126</v>
      </c>
      <c r="F24">
        <f t="shared" si="3"/>
        <v>0</v>
      </c>
    </row>
    <row r="25" spans="1:6" x14ac:dyDescent="0.2">
      <c r="A25">
        <v>222</v>
      </c>
      <c r="B25">
        <v>78</v>
      </c>
      <c r="C25">
        <f t="shared" si="0"/>
        <v>77</v>
      </c>
      <c r="D25">
        <f t="shared" si="1"/>
        <v>0</v>
      </c>
      <c r="E25">
        <f t="shared" si="2"/>
        <v>1348</v>
      </c>
      <c r="F25">
        <f t="shared" si="3"/>
        <v>0</v>
      </c>
    </row>
    <row r="26" spans="1:6" x14ac:dyDescent="0.2">
      <c r="A26">
        <v>210</v>
      </c>
      <c r="B26">
        <v>77</v>
      </c>
      <c r="C26">
        <f t="shared" si="0"/>
        <v>76</v>
      </c>
      <c r="D26">
        <f t="shared" si="1"/>
        <v>0</v>
      </c>
      <c r="E26">
        <f t="shared" si="2"/>
        <v>1558</v>
      </c>
      <c r="F26">
        <f t="shared" si="3"/>
        <v>0</v>
      </c>
    </row>
    <row r="27" spans="1:6" x14ac:dyDescent="0.2">
      <c r="A27">
        <v>247</v>
      </c>
      <c r="B27">
        <v>76</v>
      </c>
      <c r="C27">
        <f t="shared" si="0"/>
        <v>75</v>
      </c>
      <c r="D27">
        <f t="shared" si="1"/>
        <v>0</v>
      </c>
      <c r="E27">
        <f t="shared" si="2"/>
        <v>1805</v>
      </c>
      <c r="F27">
        <f t="shared" si="3"/>
        <v>0</v>
      </c>
    </row>
    <row r="28" spans="1:6" x14ac:dyDescent="0.2">
      <c r="A28">
        <v>187</v>
      </c>
      <c r="B28">
        <v>75</v>
      </c>
      <c r="C28">
        <f t="shared" si="0"/>
        <v>74</v>
      </c>
      <c r="D28">
        <f t="shared" si="1"/>
        <v>0</v>
      </c>
      <c r="E28">
        <f t="shared" si="2"/>
        <v>1992</v>
      </c>
      <c r="F28">
        <f t="shared" si="3"/>
        <v>0</v>
      </c>
    </row>
    <row r="29" spans="1:6" x14ac:dyDescent="0.2">
      <c r="A29">
        <v>143</v>
      </c>
      <c r="B29">
        <v>74</v>
      </c>
      <c r="C29">
        <f t="shared" si="0"/>
        <v>73</v>
      </c>
      <c r="D29">
        <f t="shared" si="1"/>
        <v>0</v>
      </c>
      <c r="E29">
        <f t="shared" si="2"/>
        <v>2135</v>
      </c>
      <c r="F29">
        <f t="shared" si="3"/>
        <v>0</v>
      </c>
    </row>
    <row r="30" spans="1:6" x14ac:dyDescent="0.2">
      <c r="A30">
        <v>177</v>
      </c>
      <c r="B30">
        <v>73</v>
      </c>
      <c r="C30">
        <f t="shared" si="0"/>
        <v>72</v>
      </c>
      <c r="D30">
        <f t="shared" si="1"/>
        <v>0</v>
      </c>
      <c r="E30">
        <f t="shared" si="2"/>
        <v>2312</v>
      </c>
      <c r="F30">
        <f t="shared" si="3"/>
        <v>0</v>
      </c>
    </row>
    <row r="31" spans="1:6" x14ac:dyDescent="0.2">
      <c r="A31">
        <v>246</v>
      </c>
      <c r="B31">
        <v>72</v>
      </c>
      <c r="C31">
        <f t="shared" si="0"/>
        <v>71</v>
      </c>
      <c r="D31">
        <f t="shared" si="1"/>
        <v>0</v>
      </c>
      <c r="E31">
        <f t="shared" si="2"/>
        <v>2558</v>
      </c>
      <c r="F31">
        <f t="shared" si="3"/>
        <v>0</v>
      </c>
    </row>
    <row r="32" spans="1:6" x14ac:dyDescent="0.2">
      <c r="A32">
        <v>198</v>
      </c>
      <c r="B32">
        <v>71</v>
      </c>
      <c r="C32">
        <f t="shared" si="0"/>
        <v>70</v>
      </c>
      <c r="D32">
        <f t="shared" si="1"/>
        <v>0</v>
      </c>
      <c r="E32">
        <f t="shared" si="2"/>
        <v>2756</v>
      </c>
      <c r="F32">
        <f t="shared" si="3"/>
        <v>0</v>
      </c>
    </row>
    <row r="33" spans="1:6" x14ac:dyDescent="0.2">
      <c r="A33">
        <v>213</v>
      </c>
      <c r="B33">
        <v>70</v>
      </c>
      <c r="C33">
        <f t="shared" si="0"/>
        <v>69</v>
      </c>
      <c r="D33">
        <f t="shared" si="1"/>
        <v>0</v>
      </c>
      <c r="E33">
        <f t="shared" si="2"/>
        <v>2969</v>
      </c>
      <c r="F33">
        <f t="shared" si="3"/>
        <v>0</v>
      </c>
    </row>
    <row r="34" spans="1:6" x14ac:dyDescent="0.2">
      <c r="A34">
        <v>417</v>
      </c>
      <c r="B34">
        <v>69</v>
      </c>
      <c r="C34">
        <f t="shared" ref="C34:C65" si="4">B34-1</f>
        <v>68</v>
      </c>
      <c r="D34">
        <f t="shared" ref="D34:D65" si="5">1-_xlfn.BINOM.DIST(C34,$I$1, $I$2, TRUE)</f>
        <v>0</v>
      </c>
      <c r="E34">
        <f t="shared" si="2"/>
        <v>3386</v>
      </c>
      <c r="F34">
        <f t="shared" ref="F34:F65" si="6">D34*$I$3/E34</f>
        <v>0</v>
      </c>
    </row>
    <row r="35" spans="1:6" x14ac:dyDescent="0.2">
      <c r="A35">
        <v>504</v>
      </c>
      <c r="B35">
        <v>68</v>
      </c>
      <c r="C35">
        <f t="shared" si="4"/>
        <v>67</v>
      </c>
      <c r="D35">
        <f t="shared" si="5"/>
        <v>0</v>
      </c>
      <c r="E35">
        <f t="shared" ref="E35:E66" si="7">A35+E34</f>
        <v>3890</v>
      </c>
      <c r="F35">
        <f t="shared" si="6"/>
        <v>0</v>
      </c>
    </row>
    <row r="36" spans="1:6" x14ac:dyDescent="0.2">
      <c r="A36">
        <v>448</v>
      </c>
      <c r="B36">
        <v>67</v>
      </c>
      <c r="C36">
        <f t="shared" si="4"/>
        <v>66</v>
      </c>
      <c r="D36">
        <f t="shared" si="5"/>
        <v>0</v>
      </c>
      <c r="E36">
        <f t="shared" si="7"/>
        <v>4338</v>
      </c>
      <c r="F36">
        <f t="shared" si="6"/>
        <v>0</v>
      </c>
    </row>
    <row r="37" spans="1:6" x14ac:dyDescent="0.2">
      <c r="A37">
        <v>538</v>
      </c>
      <c r="B37">
        <v>66</v>
      </c>
      <c r="C37">
        <f t="shared" si="4"/>
        <v>65</v>
      </c>
      <c r="D37">
        <f t="shared" si="5"/>
        <v>0</v>
      </c>
      <c r="E37">
        <f t="shared" si="7"/>
        <v>4876</v>
      </c>
      <c r="F37">
        <f t="shared" si="6"/>
        <v>0</v>
      </c>
    </row>
    <row r="38" spans="1:6" x14ac:dyDescent="0.2">
      <c r="A38">
        <v>640</v>
      </c>
      <c r="B38">
        <v>65</v>
      </c>
      <c r="C38">
        <f t="shared" si="4"/>
        <v>64</v>
      </c>
      <c r="D38">
        <f t="shared" si="5"/>
        <v>0</v>
      </c>
      <c r="E38">
        <f t="shared" si="7"/>
        <v>5516</v>
      </c>
      <c r="F38">
        <f t="shared" si="6"/>
        <v>0</v>
      </c>
    </row>
    <row r="39" spans="1:6" x14ac:dyDescent="0.2">
      <c r="A39">
        <v>731</v>
      </c>
      <c r="B39">
        <v>64</v>
      </c>
      <c r="C39">
        <f t="shared" si="4"/>
        <v>63</v>
      </c>
      <c r="D39">
        <f t="shared" si="5"/>
        <v>0</v>
      </c>
      <c r="E39">
        <f t="shared" si="7"/>
        <v>6247</v>
      </c>
      <c r="F39">
        <f t="shared" si="6"/>
        <v>0</v>
      </c>
    </row>
    <row r="40" spans="1:6" x14ac:dyDescent="0.2">
      <c r="A40">
        <v>645</v>
      </c>
      <c r="B40">
        <v>63</v>
      </c>
      <c r="C40">
        <f t="shared" si="4"/>
        <v>62</v>
      </c>
      <c r="D40">
        <f t="shared" si="5"/>
        <v>0</v>
      </c>
      <c r="E40">
        <f t="shared" si="7"/>
        <v>6892</v>
      </c>
      <c r="F40">
        <f t="shared" si="6"/>
        <v>0</v>
      </c>
    </row>
    <row r="41" spans="1:6" x14ac:dyDescent="0.2">
      <c r="A41">
        <v>1071</v>
      </c>
      <c r="B41">
        <v>62</v>
      </c>
      <c r="C41">
        <f t="shared" si="4"/>
        <v>61</v>
      </c>
      <c r="D41">
        <f t="shared" si="5"/>
        <v>0</v>
      </c>
      <c r="E41">
        <f t="shared" si="7"/>
        <v>7963</v>
      </c>
      <c r="F41">
        <f t="shared" si="6"/>
        <v>0</v>
      </c>
    </row>
    <row r="42" spans="1:6" x14ac:dyDescent="0.2">
      <c r="A42">
        <v>918</v>
      </c>
      <c r="B42">
        <v>61</v>
      </c>
      <c r="C42">
        <f t="shared" si="4"/>
        <v>60</v>
      </c>
      <c r="D42">
        <f t="shared" si="5"/>
        <v>0</v>
      </c>
      <c r="E42">
        <f t="shared" si="7"/>
        <v>8881</v>
      </c>
      <c r="F42">
        <f t="shared" si="6"/>
        <v>0</v>
      </c>
    </row>
    <row r="43" spans="1:6" x14ac:dyDescent="0.2">
      <c r="A43">
        <v>1099</v>
      </c>
      <c r="B43">
        <v>60</v>
      </c>
      <c r="C43">
        <f t="shared" si="4"/>
        <v>59</v>
      </c>
      <c r="D43">
        <f t="shared" si="5"/>
        <v>0</v>
      </c>
      <c r="E43">
        <f t="shared" si="7"/>
        <v>9980</v>
      </c>
      <c r="F43">
        <f t="shared" si="6"/>
        <v>0</v>
      </c>
    </row>
    <row r="44" spans="1:6" x14ac:dyDescent="0.2">
      <c r="A44">
        <v>992</v>
      </c>
      <c r="B44">
        <v>59</v>
      </c>
      <c r="C44">
        <f t="shared" si="4"/>
        <v>58</v>
      </c>
      <c r="D44">
        <f t="shared" si="5"/>
        <v>0</v>
      </c>
      <c r="E44">
        <f t="shared" si="7"/>
        <v>10972</v>
      </c>
      <c r="F44">
        <f t="shared" si="6"/>
        <v>0</v>
      </c>
    </row>
    <row r="45" spans="1:6" x14ac:dyDescent="0.2">
      <c r="A45">
        <v>1429</v>
      </c>
      <c r="B45">
        <v>58</v>
      </c>
      <c r="C45">
        <f t="shared" si="4"/>
        <v>57</v>
      </c>
      <c r="D45">
        <f t="shared" si="5"/>
        <v>0</v>
      </c>
      <c r="E45">
        <f t="shared" si="7"/>
        <v>12401</v>
      </c>
      <c r="F45">
        <f t="shared" si="6"/>
        <v>0</v>
      </c>
    </row>
    <row r="46" spans="1:6" x14ac:dyDescent="0.2">
      <c r="A46">
        <v>1435</v>
      </c>
      <c r="B46">
        <v>57</v>
      </c>
      <c r="C46">
        <f t="shared" si="4"/>
        <v>56</v>
      </c>
      <c r="D46">
        <f t="shared" si="5"/>
        <v>0</v>
      </c>
      <c r="E46">
        <f t="shared" si="7"/>
        <v>13836</v>
      </c>
      <c r="F46">
        <f t="shared" si="6"/>
        <v>0</v>
      </c>
    </row>
    <row r="47" spans="1:6" x14ac:dyDescent="0.2">
      <c r="A47">
        <v>1882</v>
      </c>
      <c r="B47">
        <v>56</v>
      </c>
      <c r="C47">
        <f t="shared" si="4"/>
        <v>55</v>
      </c>
      <c r="D47">
        <f t="shared" si="5"/>
        <v>0</v>
      </c>
      <c r="E47">
        <f t="shared" si="7"/>
        <v>15718</v>
      </c>
      <c r="F47">
        <f t="shared" si="6"/>
        <v>0</v>
      </c>
    </row>
    <row r="48" spans="1:6" x14ac:dyDescent="0.2">
      <c r="A48">
        <v>2207</v>
      </c>
      <c r="B48">
        <v>55</v>
      </c>
      <c r="C48">
        <f t="shared" si="4"/>
        <v>54</v>
      </c>
      <c r="D48">
        <f t="shared" si="5"/>
        <v>0</v>
      </c>
      <c r="E48">
        <f t="shared" si="7"/>
        <v>17925</v>
      </c>
      <c r="F48">
        <f t="shared" si="6"/>
        <v>0</v>
      </c>
    </row>
    <row r="49" spans="1:6" x14ac:dyDescent="0.2">
      <c r="A49">
        <v>2754</v>
      </c>
      <c r="B49">
        <v>54</v>
      </c>
      <c r="C49">
        <f t="shared" si="4"/>
        <v>53</v>
      </c>
      <c r="D49">
        <f t="shared" si="5"/>
        <v>0</v>
      </c>
      <c r="E49">
        <f t="shared" si="7"/>
        <v>20679</v>
      </c>
      <c r="F49">
        <f t="shared" si="6"/>
        <v>0</v>
      </c>
    </row>
    <row r="50" spans="1:6" x14ac:dyDescent="0.2">
      <c r="A50">
        <v>3982</v>
      </c>
      <c r="B50">
        <v>53</v>
      </c>
      <c r="C50">
        <f t="shared" si="4"/>
        <v>52</v>
      </c>
      <c r="D50">
        <f t="shared" si="5"/>
        <v>0</v>
      </c>
      <c r="E50">
        <f t="shared" si="7"/>
        <v>24661</v>
      </c>
      <c r="F50">
        <f t="shared" si="6"/>
        <v>0</v>
      </c>
    </row>
    <row r="51" spans="1:6" x14ac:dyDescent="0.2">
      <c r="A51">
        <v>3172</v>
      </c>
      <c r="B51">
        <v>52</v>
      </c>
      <c r="C51">
        <f t="shared" si="4"/>
        <v>51</v>
      </c>
      <c r="D51">
        <f t="shared" si="5"/>
        <v>0</v>
      </c>
      <c r="E51">
        <f t="shared" si="7"/>
        <v>27833</v>
      </c>
      <c r="F51">
        <f t="shared" si="6"/>
        <v>0</v>
      </c>
    </row>
    <row r="52" spans="1:6" x14ac:dyDescent="0.2">
      <c r="A52">
        <v>3408</v>
      </c>
      <c r="B52">
        <v>51</v>
      </c>
      <c r="C52">
        <f t="shared" si="4"/>
        <v>50</v>
      </c>
      <c r="D52">
        <f t="shared" si="5"/>
        <v>0</v>
      </c>
      <c r="E52">
        <f t="shared" si="7"/>
        <v>31241</v>
      </c>
      <c r="F52">
        <f t="shared" si="6"/>
        <v>0</v>
      </c>
    </row>
    <row r="53" spans="1:6" x14ac:dyDescent="0.2">
      <c r="A53">
        <v>3922</v>
      </c>
      <c r="B53">
        <v>50</v>
      </c>
      <c r="C53">
        <f t="shared" si="4"/>
        <v>49</v>
      </c>
      <c r="D53">
        <f t="shared" si="5"/>
        <v>0</v>
      </c>
      <c r="E53">
        <f t="shared" si="7"/>
        <v>35163</v>
      </c>
      <c r="F53">
        <f t="shared" si="6"/>
        <v>0</v>
      </c>
    </row>
    <row r="54" spans="1:6" x14ac:dyDescent="0.2">
      <c r="A54">
        <v>4664</v>
      </c>
      <c r="B54">
        <v>49</v>
      </c>
      <c r="C54">
        <f t="shared" si="4"/>
        <v>48</v>
      </c>
      <c r="D54">
        <f t="shared" si="5"/>
        <v>0</v>
      </c>
      <c r="E54">
        <f t="shared" si="7"/>
        <v>39827</v>
      </c>
      <c r="F54">
        <f t="shared" si="6"/>
        <v>0</v>
      </c>
    </row>
    <row r="55" spans="1:6" x14ac:dyDescent="0.2">
      <c r="A55">
        <v>4913</v>
      </c>
      <c r="B55">
        <v>48</v>
      </c>
      <c r="C55">
        <f t="shared" si="4"/>
        <v>47</v>
      </c>
      <c r="D55">
        <f t="shared" si="5"/>
        <v>0</v>
      </c>
      <c r="E55">
        <f t="shared" si="7"/>
        <v>44740</v>
      </c>
      <c r="F55">
        <f t="shared" si="6"/>
        <v>0</v>
      </c>
    </row>
    <row r="56" spans="1:6" x14ac:dyDescent="0.2">
      <c r="A56">
        <v>6212</v>
      </c>
      <c r="B56">
        <v>47</v>
      </c>
      <c r="C56">
        <f t="shared" si="4"/>
        <v>46</v>
      </c>
      <c r="D56">
        <f t="shared" si="5"/>
        <v>0</v>
      </c>
      <c r="E56">
        <f t="shared" si="7"/>
        <v>50952</v>
      </c>
      <c r="F56">
        <f t="shared" si="6"/>
        <v>0</v>
      </c>
    </row>
    <row r="57" spans="1:6" x14ac:dyDescent="0.2">
      <c r="A57">
        <v>7196</v>
      </c>
      <c r="B57">
        <v>46</v>
      </c>
      <c r="C57">
        <f t="shared" si="4"/>
        <v>45</v>
      </c>
      <c r="D57">
        <f t="shared" si="5"/>
        <v>0</v>
      </c>
      <c r="E57">
        <f t="shared" si="7"/>
        <v>58148</v>
      </c>
      <c r="F57">
        <f t="shared" si="6"/>
        <v>0</v>
      </c>
    </row>
    <row r="58" spans="1:6" x14ac:dyDescent="0.2">
      <c r="A58">
        <v>7506</v>
      </c>
      <c r="B58">
        <v>45</v>
      </c>
      <c r="C58">
        <f t="shared" si="4"/>
        <v>44</v>
      </c>
      <c r="D58">
        <f t="shared" si="5"/>
        <v>0</v>
      </c>
      <c r="E58">
        <f t="shared" si="7"/>
        <v>65654</v>
      </c>
      <c r="F58">
        <f t="shared" si="6"/>
        <v>0</v>
      </c>
    </row>
    <row r="59" spans="1:6" x14ac:dyDescent="0.2">
      <c r="A59">
        <v>9451</v>
      </c>
      <c r="B59">
        <v>44</v>
      </c>
      <c r="C59">
        <f t="shared" si="4"/>
        <v>43</v>
      </c>
      <c r="D59">
        <f t="shared" si="5"/>
        <v>0</v>
      </c>
      <c r="E59">
        <f t="shared" si="7"/>
        <v>75105</v>
      </c>
      <c r="F59">
        <f t="shared" si="6"/>
        <v>0</v>
      </c>
    </row>
    <row r="60" spans="1:6" x14ac:dyDescent="0.2">
      <c r="A60">
        <v>11293</v>
      </c>
      <c r="B60">
        <v>43</v>
      </c>
      <c r="C60">
        <f t="shared" si="4"/>
        <v>42</v>
      </c>
      <c r="D60">
        <f t="shared" si="5"/>
        <v>0</v>
      </c>
      <c r="E60">
        <f t="shared" si="7"/>
        <v>86398</v>
      </c>
      <c r="F60">
        <f t="shared" si="6"/>
        <v>0</v>
      </c>
    </row>
    <row r="61" spans="1:6" x14ac:dyDescent="0.2">
      <c r="A61">
        <v>13371</v>
      </c>
      <c r="B61">
        <v>42</v>
      </c>
      <c r="C61">
        <f t="shared" si="4"/>
        <v>41</v>
      </c>
      <c r="D61">
        <f t="shared" si="5"/>
        <v>0</v>
      </c>
      <c r="E61">
        <f t="shared" si="7"/>
        <v>99769</v>
      </c>
      <c r="F61">
        <f t="shared" si="6"/>
        <v>0</v>
      </c>
    </row>
    <row r="62" spans="1:6" x14ac:dyDescent="0.2">
      <c r="A62">
        <v>14793</v>
      </c>
      <c r="B62">
        <v>41</v>
      </c>
      <c r="C62">
        <f t="shared" si="4"/>
        <v>40</v>
      </c>
      <c r="D62">
        <f t="shared" si="5"/>
        <v>0</v>
      </c>
      <c r="E62">
        <f t="shared" si="7"/>
        <v>114562</v>
      </c>
      <c r="F62">
        <f t="shared" si="6"/>
        <v>0</v>
      </c>
    </row>
    <row r="63" spans="1:6" x14ac:dyDescent="0.2">
      <c r="A63">
        <v>16751</v>
      </c>
      <c r="B63">
        <v>40</v>
      </c>
      <c r="C63">
        <f t="shared" si="4"/>
        <v>39</v>
      </c>
      <c r="D63">
        <f t="shared" si="5"/>
        <v>0</v>
      </c>
      <c r="E63">
        <f t="shared" si="7"/>
        <v>131313</v>
      </c>
      <c r="F63">
        <f t="shared" si="6"/>
        <v>0</v>
      </c>
    </row>
    <row r="64" spans="1:6" x14ac:dyDescent="0.2">
      <c r="A64">
        <v>17480</v>
      </c>
      <c r="B64">
        <v>39</v>
      </c>
      <c r="C64">
        <f t="shared" si="4"/>
        <v>38</v>
      </c>
      <c r="D64">
        <f t="shared" si="5"/>
        <v>0</v>
      </c>
      <c r="E64">
        <f t="shared" si="7"/>
        <v>148793</v>
      </c>
      <c r="F64">
        <f t="shared" si="6"/>
        <v>0</v>
      </c>
    </row>
    <row r="65" spans="1:6" x14ac:dyDescent="0.2">
      <c r="A65">
        <v>20007</v>
      </c>
      <c r="B65">
        <v>38</v>
      </c>
      <c r="C65">
        <f t="shared" si="4"/>
        <v>37</v>
      </c>
      <c r="D65">
        <f t="shared" si="5"/>
        <v>0</v>
      </c>
      <c r="E65">
        <f t="shared" si="7"/>
        <v>168800</v>
      </c>
      <c r="F65">
        <f t="shared" si="6"/>
        <v>0</v>
      </c>
    </row>
    <row r="66" spans="1:6" x14ac:dyDescent="0.2">
      <c r="A66">
        <v>21704</v>
      </c>
      <c r="B66">
        <v>37</v>
      </c>
      <c r="C66">
        <f t="shared" ref="C66:C78" si="8">B66-1</f>
        <v>36</v>
      </c>
      <c r="D66">
        <f t="shared" ref="D66:D78" si="9">1-_xlfn.BINOM.DIST(C66,$I$1, $I$2, TRUE)</f>
        <v>0</v>
      </c>
      <c r="E66">
        <f t="shared" si="7"/>
        <v>190504</v>
      </c>
      <c r="F66">
        <f t="shared" ref="F66:F78" si="10">D66*$I$3/E66</f>
        <v>0</v>
      </c>
    </row>
    <row r="67" spans="1:6" x14ac:dyDescent="0.2">
      <c r="A67">
        <v>24133</v>
      </c>
      <c r="B67">
        <v>36</v>
      </c>
      <c r="C67">
        <f t="shared" si="8"/>
        <v>35</v>
      </c>
      <c r="D67">
        <f t="shared" si="9"/>
        <v>0</v>
      </c>
      <c r="E67">
        <f t="shared" ref="E67:E78" si="11">A67+E66</f>
        <v>214637</v>
      </c>
      <c r="F67">
        <f t="shared" si="10"/>
        <v>0</v>
      </c>
    </row>
    <row r="68" spans="1:6" x14ac:dyDescent="0.2">
      <c r="A68">
        <v>29959</v>
      </c>
      <c r="B68">
        <v>35</v>
      </c>
      <c r="C68">
        <f t="shared" si="8"/>
        <v>34</v>
      </c>
      <c r="D68">
        <f t="shared" si="9"/>
        <v>0</v>
      </c>
      <c r="E68">
        <f t="shared" si="11"/>
        <v>244596</v>
      </c>
      <c r="F68">
        <f t="shared" si="10"/>
        <v>0</v>
      </c>
    </row>
    <row r="69" spans="1:6" x14ac:dyDescent="0.2">
      <c r="A69">
        <v>32091</v>
      </c>
      <c r="B69">
        <v>34</v>
      </c>
      <c r="C69">
        <f t="shared" si="8"/>
        <v>33</v>
      </c>
      <c r="D69">
        <f t="shared" si="9"/>
        <v>6.4392935428259079E-15</v>
      </c>
      <c r="E69">
        <f t="shared" si="11"/>
        <v>276687</v>
      </c>
      <c r="F69">
        <f t="shared" si="10"/>
        <v>6.9818533680576689E-11</v>
      </c>
    </row>
    <row r="70" spans="1:6" x14ac:dyDescent="0.2">
      <c r="A70">
        <v>36976</v>
      </c>
      <c r="B70">
        <v>33</v>
      </c>
      <c r="C70">
        <f t="shared" si="8"/>
        <v>32</v>
      </c>
      <c r="D70">
        <f t="shared" si="9"/>
        <v>3.6859404417555197E-14</v>
      </c>
      <c r="E70">
        <f t="shared" si="11"/>
        <v>313663</v>
      </c>
      <c r="F70">
        <f t="shared" si="10"/>
        <v>3.5253827596071452E-10</v>
      </c>
    </row>
    <row r="71" spans="1:6" x14ac:dyDescent="0.2">
      <c r="A71">
        <v>45346</v>
      </c>
      <c r="B71">
        <v>32</v>
      </c>
      <c r="C71">
        <f t="shared" si="8"/>
        <v>31</v>
      </c>
      <c r="D71">
        <f t="shared" si="9"/>
        <v>2.0339285811132868E-13</v>
      </c>
      <c r="E71">
        <f t="shared" si="11"/>
        <v>359009</v>
      </c>
      <c r="F71">
        <f t="shared" si="10"/>
        <v>1.6996191581102035E-9</v>
      </c>
    </row>
    <row r="72" spans="1:6" x14ac:dyDescent="0.2">
      <c r="A72">
        <v>54146</v>
      </c>
      <c r="B72">
        <v>31</v>
      </c>
      <c r="C72">
        <f t="shared" si="8"/>
        <v>30</v>
      </c>
      <c r="D72">
        <f t="shared" si="9"/>
        <v>1.0877965195277284E-12</v>
      </c>
      <c r="E72">
        <f t="shared" si="11"/>
        <v>413155</v>
      </c>
      <c r="F72">
        <f t="shared" si="10"/>
        <v>7.8987052282634484E-9</v>
      </c>
    </row>
    <row r="73" spans="1:6" x14ac:dyDescent="0.2">
      <c r="A73">
        <v>64719</v>
      </c>
      <c r="B73">
        <v>30</v>
      </c>
      <c r="C73">
        <f t="shared" si="8"/>
        <v>29</v>
      </c>
      <c r="D73">
        <f t="shared" si="9"/>
        <v>5.6258331326830557E-12</v>
      </c>
      <c r="E73">
        <f t="shared" si="11"/>
        <v>477874</v>
      </c>
      <c r="F73">
        <f t="shared" si="10"/>
        <v>3.5317885882155478E-8</v>
      </c>
    </row>
    <row r="74" spans="1:6" x14ac:dyDescent="0.2">
      <c r="A74">
        <v>76674</v>
      </c>
      <c r="B74">
        <v>29</v>
      </c>
      <c r="C74">
        <f t="shared" si="8"/>
        <v>28</v>
      </c>
      <c r="D74">
        <f t="shared" si="9"/>
        <v>2.8114843786397614E-11</v>
      </c>
      <c r="E74">
        <f t="shared" si="11"/>
        <v>554548</v>
      </c>
      <c r="F74">
        <f t="shared" si="10"/>
        <v>1.52095997748063E-7</v>
      </c>
    </row>
    <row r="75" spans="1:6" x14ac:dyDescent="0.2">
      <c r="A75">
        <v>89749</v>
      </c>
      <c r="B75">
        <v>28</v>
      </c>
      <c r="C75">
        <f t="shared" si="8"/>
        <v>27</v>
      </c>
      <c r="D75">
        <f t="shared" si="9"/>
        <v>1.3561807232775891E-10</v>
      </c>
      <c r="E75">
        <f t="shared" si="11"/>
        <v>644297</v>
      </c>
      <c r="F75">
        <f t="shared" si="10"/>
        <v>6.314699850896042E-7</v>
      </c>
    </row>
    <row r="76" spans="1:6" x14ac:dyDescent="0.2">
      <c r="A76">
        <v>103062</v>
      </c>
      <c r="B76">
        <v>27</v>
      </c>
      <c r="C76">
        <f t="shared" si="8"/>
        <v>26</v>
      </c>
      <c r="D76">
        <f t="shared" si="9"/>
        <v>6.307417921291858E-10</v>
      </c>
      <c r="E76">
        <f t="shared" si="11"/>
        <v>747359</v>
      </c>
      <c r="F76">
        <f t="shared" si="10"/>
        <v>2.5318827717168822E-6</v>
      </c>
    </row>
    <row r="77" spans="1:6" x14ac:dyDescent="0.2">
      <c r="A77">
        <v>129703</v>
      </c>
      <c r="B77">
        <v>26</v>
      </c>
      <c r="C77">
        <f t="shared" si="8"/>
        <v>25</v>
      </c>
      <c r="D77">
        <f t="shared" si="9"/>
        <v>2.8250344286107065E-9</v>
      </c>
      <c r="E77">
        <f t="shared" si="11"/>
        <v>877062</v>
      </c>
      <c r="F77">
        <f t="shared" si="10"/>
        <v>9.6630606340624941E-6</v>
      </c>
    </row>
    <row r="78" spans="1:6" x14ac:dyDescent="0.2">
      <c r="A78">
        <v>152679</v>
      </c>
      <c r="B78">
        <v>25</v>
      </c>
      <c r="C78">
        <f t="shared" si="8"/>
        <v>24</v>
      </c>
      <c r="D78">
        <f t="shared" si="9"/>
        <v>1.2169826590913146E-8</v>
      </c>
      <c r="E78">
        <f t="shared" si="11"/>
        <v>1029741</v>
      </c>
      <c r="F78">
        <f t="shared" si="10"/>
        <v>3.5455012253313637E-5</v>
      </c>
    </row>
  </sheetData>
  <autoFilter ref="A1:F80" xr:uid="{F018F5A7-5AD3-6F47-8FA5-627F1FE569CF}">
    <sortState xmlns:xlrd2="http://schemas.microsoft.com/office/spreadsheetml/2017/richdata2" ref="A2:F80">
      <sortCondition ref="F1:F80"/>
    </sortState>
  </autoFilter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2022-02-17T16:38:40Z</dcterms:created>
  <dcterms:modified xsi:type="dcterms:W3CDTF">2022-03-28T16:07:49Z</dcterms:modified>
</cp:coreProperties>
</file>